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cb4efb87c8551559/01 December/"/>
    </mc:Choice>
  </mc:AlternateContent>
  <xr:revisionPtr revIDLastSave="6" documentId="11_7EBA6E895F16CF55A546966106DFF4CA346257AB" xr6:coauthVersionLast="47" xr6:coauthVersionMax="47" xr10:uidLastSave="{AC28FF92-11AB-4AF0-8B2A-727FFA03D22D}"/>
  <bookViews>
    <workbookView xWindow="-110" yWindow="-110" windowWidth="19420" windowHeight="10420" activeTab="1" xr2:uid="{00000000-000D-0000-FFFF-FFFF00000000}"/>
  </bookViews>
  <sheets>
    <sheet name="Affliations 22-23" sheetId="5" r:id="rId1"/>
    <sheet name="Donations 22-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D53" i="2"/>
  <c r="D36" i="2"/>
  <c r="D25" i="2"/>
  <c r="D8" i="2"/>
</calcChain>
</file>

<file path=xl/sharedStrings.xml><?xml version="1.0" encoding="utf-8"?>
<sst xmlns="http://schemas.openxmlformats.org/spreadsheetml/2006/main" count="72" uniqueCount="59">
  <si>
    <t>DUCK</t>
  </si>
  <si>
    <t>SOCIETIES</t>
  </si>
  <si>
    <t xml:space="preserve">Breast Cancer Now                            </t>
  </si>
  <si>
    <t xml:space="preserve">Dig Deep                                     </t>
  </si>
  <si>
    <t xml:space="preserve">Hug in a Bag                                 </t>
  </si>
  <si>
    <t xml:space="preserve">Durham Food Bank                             </t>
  </si>
  <si>
    <t>Coco</t>
  </si>
  <si>
    <t>Unseen</t>
  </si>
  <si>
    <t>Caledonian</t>
  </si>
  <si>
    <t>Scout and Guide</t>
  </si>
  <si>
    <t>19th Durham Scouts</t>
  </si>
  <si>
    <t>Amnesty International</t>
  </si>
  <si>
    <t>Moving on Durham</t>
  </si>
  <si>
    <t>Instep</t>
  </si>
  <si>
    <t>Hill Walking</t>
  </si>
  <si>
    <t>Teesdale &amp; Weardale Search &amp; Mountain Rescue (Paid Oct 22)</t>
  </si>
  <si>
    <t>Teenage Cancer Trust (paid in August 22)</t>
  </si>
  <si>
    <t>Alzheimers Society</t>
  </si>
  <si>
    <t>Amnesty International UK Section</t>
  </si>
  <si>
    <t>Globalteer</t>
  </si>
  <si>
    <t>Guide Dogs for the Blind Association</t>
  </si>
  <si>
    <t>Hope for Children</t>
  </si>
  <si>
    <t>Rainbow Trust (Paid August 23)</t>
  </si>
  <si>
    <t>Teenage Cancer Trust (paid in August 23)</t>
  </si>
  <si>
    <t xml:space="preserve">Teesdale &amp; Weardale Search &amp; Mountain Rescue </t>
  </si>
  <si>
    <t>Women for Women International</t>
  </si>
  <si>
    <t>Arab Society</t>
  </si>
  <si>
    <t>Action for Humanity (Syria Earthquake Appeal)</t>
  </si>
  <si>
    <t>Disney Society</t>
  </si>
  <si>
    <t>Chawton House</t>
  </si>
  <si>
    <t>Purple Radio</t>
  </si>
  <si>
    <t>Children North East</t>
  </si>
  <si>
    <t>Chinese Students &amp; Scholars</t>
  </si>
  <si>
    <t>County Durham Community Foundation</t>
  </si>
  <si>
    <t>Durham City of Sanctuary</t>
  </si>
  <si>
    <t>Islamic Society</t>
  </si>
  <si>
    <t>Durham Muslim Community</t>
  </si>
  <si>
    <t>Ballet Society</t>
  </si>
  <si>
    <t>Girls Friendly Society</t>
  </si>
  <si>
    <t>Engineering Society</t>
  </si>
  <si>
    <t>Great North Air Ambulance</t>
  </si>
  <si>
    <t>Psychology</t>
  </si>
  <si>
    <t>IF U care share foundation</t>
  </si>
  <si>
    <t>Islamic Relief - Pakistan Flood Appeal</t>
  </si>
  <si>
    <t>Islamic Relief - Palestine Emergency Appeal</t>
  </si>
  <si>
    <t>Islamic Relief - Yemen Crisis Appeal</t>
  </si>
  <si>
    <t>Make A Wish Foundation</t>
  </si>
  <si>
    <t>Coffee Society</t>
  </si>
  <si>
    <t>Neuroscience</t>
  </si>
  <si>
    <t>Parkinsons UK</t>
  </si>
  <si>
    <t>Biological Sciences Society</t>
  </si>
  <si>
    <t>Salam Charity</t>
  </si>
  <si>
    <t>SolidariTee</t>
  </si>
  <si>
    <t>International Study Centre</t>
  </si>
  <si>
    <t>Christian Union (DICCU)</t>
  </si>
  <si>
    <t>Speak Life</t>
  </si>
  <si>
    <t>Teesdale &amp; Weardale Search &amp; Mountain Rescue</t>
  </si>
  <si>
    <t>Turkish Society</t>
  </si>
  <si>
    <t xml:space="preserve">Turkey Mozaik Foundation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</si>
</sst>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25400</xdr:rowOff>
        </xdr:from>
        <xdr:to>
          <xdr:col>33</xdr:col>
          <xdr:colOff>260350</xdr:colOff>
          <xdr:row>53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.xls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>
    <row r="1" spans="1:1" x14ac:dyDescent="0.35">
      <c r="A1">
        <v>2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ksheet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25400</xdr:rowOff>
              </from>
              <to>
                <xdr:col>33</xdr:col>
                <xdr:colOff>260350</xdr:colOff>
                <xdr:row>53</xdr:row>
                <xdr:rowOff>38100</xdr:rowOff>
              </to>
            </anchor>
          </objectPr>
        </oleObject>
      </mc:Choice>
      <mc:Fallback>
        <oleObject progId="Worksheet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8"/>
  <sheetViews>
    <sheetView tabSelected="1" topLeftCell="A42" workbookViewId="0">
      <selection activeCell="C57" sqref="C57"/>
    </sheetView>
  </sheetViews>
  <sheetFormatPr defaultRowHeight="14.5" x14ac:dyDescent="0.35"/>
  <cols>
    <col min="2" max="2" width="36.1796875" bestFit="1" customWidth="1"/>
    <col min="3" max="3" width="59.26953125" bestFit="1" customWidth="1"/>
    <col min="4" max="4" width="13.81640625" style="3" customWidth="1"/>
  </cols>
  <sheetData>
    <row r="2" spans="2:4" x14ac:dyDescent="0.35">
      <c r="C2" s="2" t="s">
        <v>0</v>
      </c>
    </row>
    <row r="3" spans="2:4" x14ac:dyDescent="0.35">
      <c r="B3" s="1"/>
    </row>
    <row r="4" spans="2:4" x14ac:dyDescent="0.35">
      <c r="C4" t="s">
        <v>2</v>
      </c>
      <c r="D4" s="3">
        <v>2152.33</v>
      </c>
    </row>
    <row r="5" spans="2:4" x14ac:dyDescent="0.35">
      <c r="C5" t="s">
        <v>6</v>
      </c>
      <c r="D5" s="3">
        <v>70.7</v>
      </c>
    </row>
    <row r="6" spans="2:4" x14ac:dyDescent="0.35">
      <c r="C6" t="s">
        <v>3</v>
      </c>
      <c r="D6" s="3">
        <v>102.32</v>
      </c>
    </row>
    <row r="7" spans="2:4" x14ac:dyDescent="0.35">
      <c r="C7" t="s">
        <v>4</v>
      </c>
      <c r="D7" s="3">
        <v>2152.33</v>
      </c>
    </row>
    <row r="8" spans="2:4" x14ac:dyDescent="0.35">
      <c r="C8" t="s">
        <v>15</v>
      </c>
      <c r="D8" s="3">
        <f>1554+1560</f>
        <v>3114</v>
      </c>
    </row>
    <row r="9" spans="2:4" x14ac:dyDescent="0.35">
      <c r="C9" t="s">
        <v>16</v>
      </c>
      <c r="D9" s="3">
        <v>179343</v>
      </c>
    </row>
    <row r="10" spans="2:4" x14ac:dyDescent="0.35">
      <c r="C10" t="s">
        <v>7</v>
      </c>
      <c r="D10" s="3">
        <v>976.83</v>
      </c>
    </row>
    <row r="14" spans="2:4" x14ac:dyDescent="0.35">
      <c r="C14" s="2" t="s">
        <v>0</v>
      </c>
    </row>
    <row r="15" spans="2:4" x14ac:dyDescent="0.35">
      <c r="B15" s="1"/>
    </row>
    <row r="16" spans="2:4" x14ac:dyDescent="0.35">
      <c r="C16" t="s">
        <v>17</v>
      </c>
      <c r="D16" s="3">
        <v>125.68</v>
      </c>
    </row>
    <row r="17" spans="2:4" x14ac:dyDescent="0.35">
      <c r="C17" t="s">
        <v>18</v>
      </c>
      <c r="D17" s="3">
        <v>2424.5</v>
      </c>
    </row>
    <row r="18" spans="2:4" x14ac:dyDescent="0.35">
      <c r="C18" t="s">
        <v>6</v>
      </c>
      <c r="D18" s="3">
        <v>1001.35</v>
      </c>
    </row>
    <row r="19" spans="2:4" x14ac:dyDescent="0.35">
      <c r="C19" t="s">
        <v>19</v>
      </c>
      <c r="D19" s="3">
        <v>108.23</v>
      </c>
    </row>
    <row r="20" spans="2:4" x14ac:dyDescent="0.35">
      <c r="C20" t="s">
        <v>20</v>
      </c>
      <c r="D20" s="3">
        <v>991.79</v>
      </c>
    </row>
    <row r="21" spans="2:4" x14ac:dyDescent="0.35">
      <c r="C21" t="s">
        <v>21</v>
      </c>
      <c r="D21" s="3">
        <v>163.18</v>
      </c>
    </row>
    <row r="22" spans="2:4" x14ac:dyDescent="0.35">
      <c r="C22" t="s">
        <v>22</v>
      </c>
      <c r="D22" s="3">
        <v>178000</v>
      </c>
    </row>
    <row r="23" spans="2:4" x14ac:dyDescent="0.35">
      <c r="C23" t="s">
        <v>23</v>
      </c>
      <c r="D23" s="3">
        <v>2309.37</v>
      </c>
    </row>
    <row r="24" spans="2:4" x14ac:dyDescent="0.35">
      <c r="C24" t="s">
        <v>24</v>
      </c>
      <c r="D24" s="3">
        <v>1131</v>
      </c>
    </row>
    <row r="25" spans="2:4" x14ac:dyDescent="0.35">
      <c r="C25" t="s">
        <v>25</v>
      </c>
      <c r="D25" s="3">
        <f>965.67+129.95</f>
        <v>1095.6199999999999</v>
      </c>
    </row>
    <row r="28" spans="2:4" x14ac:dyDescent="0.35">
      <c r="C28" s="2" t="s">
        <v>1</v>
      </c>
    </row>
    <row r="30" spans="2:4" x14ac:dyDescent="0.35">
      <c r="B30" t="s">
        <v>9</v>
      </c>
      <c r="C30" t="s">
        <v>10</v>
      </c>
      <c r="D30" s="3">
        <v>100</v>
      </c>
    </row>
    <row r="31" spans="2:4" x14ac:dyDescent="0.35">
      <c r="B31" t="s">
        <v>26</v>
      </c>
      <c r="C31" t="s">
        <v>27</v>
      </c>
      <c r="D31" s="3">
        <v>2115.06</v>
      </c>
    </row>
    <row r="32" spans="2:4" x14ac:dyDescent="0.35">
      <c r="B32" t="s">
        <v>28</v>
      </c>
      <c r="C32" t="s">
        <v>29</v>
      </c>
      <c r="D32" s="3">
        <v>730</v>
      </c>
    </row>
    <row r="33" spans="2:4" x14ac:dyDescent="0.35">
      <c r="B33" t="s">
        <v>30</v>
      </c>
      <c r="C33" t="s">
        <v>31</v>
      </c>
      <c r="D33" s="3">
        <v>2409.31</v>
      </c>
    </row>
    <row r="34" spans="2:4" x14ac:dyDescent="0.35">
      <c r="B34" t="s">
        <v>32</v>
      </c>
      <c r="C34" t="s">
        <v>33</v>
      </c>
      <c r="D34" s="3">
        <v>160</v>
      </c>
    </row>
    <row r="35" spans="2:4" x14ac:dyDescent="0.35">
      <c r="B35" t="s">
        <v>11</v>
      </c>
      <c r="C35" t="s">
        <v>34</v>
      </c>
      <c r="D35" s="3">
        <v>479.16</v>
      </c>
    </row>
    <row r="36" spans="2:4" x14ac:dyDescent="0.35">
      <c r="B36" t="s">
        <v>8</v>
      </c>
      <c r="C36" t="s">
        <v>5</v>
      </c>
      <c r="D36" s="3">
        <f>500+1000</f>
        <v>1500</v>
      </c>
    </row>
    <row r="37" spans="2:4" x14ac:dyDescent="0.35">
      <c r="B37" t="s">
        <v>35</v>
      </c>
      <c r="C37" t="s">
        <v>36</v>
      </c>
      <c r="D37" s="3">
        <v>5965.74</v>
      </c>
    </row>
    <row r="38" spans="2:4" x14ac:dyDescent="0.35">
      <c r="B38" t="s">
        <v>37</v>
      </c>
      <c r="C38" t="s">
        <v>38</v>
      </c>
      <c r="D38" s="3">
        <v>463.29</v>
      </c>
    </row>
    <row r="39" spans="2:4" x14ac:dyDescent="0.35">
      <c r="B39" t="s">
        <v>39</v>
      </c>
      <c r="C39" t="s">
        <v>40</v>
      </c>
      <c r="D39" s="3">
        <v>851.88</v>
      </c>
    </row>
    <row r="40" spans="2:4" x14ac:dyDescent="0.35">
      <c r="B40" t="s">
        <v>41</v>
      </c>
      <c r="C40" t="s">
        <v>42</v>
      </c>
      <c r="D40" s="3">
        <v>1763.6</v>
      </c>
    </row>
    <row r="41" spans="2:4" x14ac:dyDescent="0.35">
      <c r="B41" t="s">
        <v>13</v>
      </c>
      <c r="C41" t="s">
        <v>42</v>
      </c>
      <c r="D41" s="3">
        <v>335</v>
      </c>
    </row>
    <row r="42" spans="2:4" x14ac:dyDescent="0.35">
      <c r="B42" t="s">
        <v>35</v>
      </c>
      <c r="C42" t="s">
        <v>43</v>
      </c>
      <c r="D42" s="3">
        <v>12.5</v>
      </c>
    </row>
    <row r="43" spans="2:4" x14ac:dyDescent="0.35">
      <c r="B43" t="s">
        <v>35</v>
      </c>
      <c r="C43" t="s">
        <v>44</v>
      </c>
      <c r="D43" s="3">
        <v>27</v>
      </c>
    </row>
    <row r="44" spans="2:4" x14ac:dyDescent="0.35">
      <c r="B44" t="s">
        <v>35</v>
      </c>
      <c r="C44" t="s">
        <v>45</v>
      </c>
      <c r="D44" s="3">
        <v>71.260000000000005</v>
      </c>
    </row>
    <row r="45" spans="2:4" x14ac:dyDescent="0.35">
      <c r="B45" t="s">
        <v>28</v>
      </c>
      <c r="C45" t="s">
        <v>46</v>
      </c>
      <c r="D45" s="3">
        <v>1383.33</v>
      </c>
    </row>
    <row r="46" spans="2:4" x14ac:dyDescent="0.35">
      <c r="B46" t="s">
        <v>47</v>
      </c>
      <c r="C46" t="s">
        <v>12</v>
      </c>
      <c r="D46" s="3">
        <v>126.6</v>
      </c>
    </row>
    <row r="47" spans="2:4" x14ac:dyDescent="0.35">
      <c r="B47" t="s">
        <v>48</v>
      </c>
      <c r="C47" t="s">
        <v>49</v>
      </c>
      <c r="D47" s="3">
        <v>981.41</v>
      </c>
    </row>
    <row r="48" spans="2:4" x14ac:dyDescent="0.35">
      <c r="B48" t="s">
        <v>50</v>
      </c>
      <c r="C48" t="s">
        <v>49</v>
      </c>
      <c r="D48" s="3">
        <v>428</v>
      </c>
    </row>
    <row r="49" spans="2:4" x14ac:dyDescent="0.35">
      <c r="B49" t="s">
        <v>35</v>
      </c>
      <c r="C49" t="s">
        <v>51</v>
      </c>
      <c r="D49" s="3">
        <v>324.32</v>
      </c>
    </row>
    <row r="50" spans="2:4" x14ac:dyDescent="0.35">
      <c r="B50" t="s">
        <v>11</v>
      </c>
      <c r="C50" t="s">
        <v>52</v>
      </c>
      <c r="D50" s="3">
        <v>220</v>
      </c>
    </row>
    <row r="51" spans="2:4" x14ac:dyDescent="0.35">
      <c r="B51" t="s">
        <v>8</v>
      </c>
      <c r="C51" t="s">
        <v>52</v>
      </c>
      <c r="D51" s="3">
        <v>500</v>
      </c>
    </row>
    <row r="52" spans="2:4" x14ac:dyDescent="0.35">
      <c r="B52" t="s">
        <v>53</v>
      </c>
      <c r="C52" t="s">
        <v>52</v>
      </c>
      <c r="D52" s="3">
        <v>20.38</v>
      </c>
    </row>
    <row r="53" spans="2:4" x14ac:dyDescent="0.35">
      <c r="B53" t="s">
        <v>54</v>
      </c>
      <c r="C53" t="s">
        <v>55</v>
      </c>
      <c r="D53" s="3">
        <f>500+179</f>
        <v>679</v>
      </c>
    </row>
    <row r="54" spans="2:4" x14ac:dyDescent="0.35">
      <c r="B54" t="s">
        <v>14</v>
      </c>
      <c r="C54" t="s">
        <v>56</v>
      </c>
      <c r="D54" s="3">
        <v>974.96</v>
      </c>
    </row>
    <row r="55" spans="2:4" x14ac:dyDescent="0.35">
      <c r="B55" t="s">
        <v>57</v>
      </c>
      <c r="C55" t="s">
        <v>58</v>
      </c>
      <c r="D55" s="3">
        <v>8281.6299999999992</v>
      </c>
    </row>
    <row r="58" spans="2:4" x14ac:dyDescent="0.35">
      <c r="D58" s="4">
        <f>SUM(D16:D55)</f>
        <v>218254.15000000002</v>
      </c>
    </row>
  </sheetData>
  <sortState xmlns:xlrd2="http://schemas.microsoft.com/office/spreadsheetml/2017/richdata2" ref="B15:D29">
    <sortCondition ref="C15:C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Affliations 22-23</vt:lpstr>
      <vt:lpstr>Donations 22-23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xxwb66</dc:creator>
  <cp:lastModifiedBy>Lauren Hodgson</cp:lastModifiedBy>
  <dcterms:created xsi:type="dcterms:W3CDTF">2021-10-20T15:17:26Z</dcterms:created>
  <dcterms:modified xsi:type="dcterms:W3CDTF">2023-09-25T15:37:41Z</dcterms:modified>
</cp:coreProperties>
</file>